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Timetable" sheetId="1" r:id="rId1"/>
    <sheet name="..." sheetId="2" r:id="rId2"/>
  </sheets>
  <definedNames>
    <definedName name="_xlnm.Print_Area" localSheetId="0">Timetable!$A$1:$E$24</definedName>
  </definedNames>
  <calcPr calcId="145621"/>
</workbook>
</file>

<file path=xl/calcChain.xml><?xml version="1.0" encoding="utf-8"?>
<calcChain xmlns="http://schemas.openxmlformats.org/spreadsheetml/2006/main">
  <c r="B24" i="1" l="1"/>
  <c r="C23" i="1"/>
  <c r="B22" i="1"/>
  <c r="C22" i="1" s="1"/>
  <c r="B18" i="1"/>
  <c r="C18" i="1" s="1"/>
  <c r="B14" i="1"/>
  <c r="C14" i="1" s="1"/>
  <c r="B11" i="1"/>
  <c r="C11" i="1" s="1"/>
  <c r="E1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1"/>
            <color indexed="8"/>
            <rFont val="Helvetica Neue"/>
          </rPr>
          <t xml:space="preserve">Probook:
Please choose between:
- Theoretical session (slides presentation)
- Discussion (including some interactions between delegates)
- Workshop (practicum)
- Clinical cases presentation
- Demonstration (by the speaker of a technical/medical act)
</t>
        </r>
      </text>
    </comment>
  </commentList>
</comments>
</file>

<file path=xl/sharedStrings.xml><?xml version="1.0" encoding="utf-8"?>
<sst xmlns="http://schemas.openxmlformats.org/spreadsheetml/2006/main" count="39" uniqueCount="28">
  <si>
    <t>DETAILED TIMETABLE</t>
  </si>
  <si>
    <t>DOP-02A/V.3.1/adapted on 2017-03-22/printed</t>
  </si>
  <si>
    <t>Fields to be filled in by the speaker with an orange colour background (Minimum 1 line per period)</t>
  </si>
  <si>
    <t>Temporary
Timetable</t>
  </si>
  <si>
    <t>Duration
in minutes</t>
  </si>
  <si>
    <r>
      <rPr>
        <b/>
        <sz val="18"/>
        <color indexed="8"/>
        <rFont val="Calibri"/>
      </rPr>
      <t>Content (</t>
    </r>
    <r>
      <rPr>
        <b/>
        <u/>
        <sz val="18"/>
        <color indexed="11"/>
        <rFont val="Calibri"/>
      </rPr>
      <t>in the language of the course</t>
    </r>
    <r>
      <rPr>
        <b/>
        <sz val="18"/>
        <color indexed="8"/>
        <rFont val="Calibri"/>
      </rPr>
      <t>)</t>
    </r>
  </si>
  <si>
    <t>Teaching methods</t>
  </si>
  <si>
    <t>• Theoretical session (lecture)
• Discussion (including interactions between delegates)
•  Workshop
•  Clinical cases presentation
• Demonstration (by the speaker of a technical/medical act)</t>
  </si>
  <si>
    <t>Delegates welcoming &amp; registration</t>
  </si>
  <si>
    <t>SCROLL to SELECT</t>
  </si>
  <si>
    <t>normaalbeeld en afwijkingen longen, hart, bloedvaten</t>
  </si>
  <si>
    <t>Theoretical session</t>
  </si>
  <si>
    <t>PERIOD 1
(90 minutes)</t>
  </si>
  <si>
    <t>Sub-total Period</t>
  </si>
  <si>
    <t>Coffee Break</t>
  </si>
  <si>
    <t>normaalbeeld en afwijkingen longen, hart, bloedvaten, mogelijkheden van aanvullend onderzoek met CT</t>
  </si>
  <si>
    <t>PERIOD 2
(105 minutes)</t>
  </si>
  <si>
    <t>Lunch</t>
  </si>
  <si>
    <t>clinical cases (interactive)</t>
  </si>
  <si>
    <t>Clinical cases presentation</t>
  </si>
  <si>
    <t>PERIOD 3
(120 minutes)</t>
  </si>
  <si>
    <t>PERIOD 4
(105 minutes)</t>
  </si>
  <si>
    <t>End of the course</t>
  </si>
  <si>
    <t>TOTAL TEACHING:</t>
  </si>
  <si>
    <r>
      <rPr>
        <b/>
        <sz val="14"/>
        <color indexed="19"/>
        <rFont val="Calibri"/>
      </rPr>
      <t>Should reach 420</t>
    </r>
    <r>
      <rPr>
        <sz val="14"/>
        <color indexed="19"/>
        <rFont val="Calibri"/>
      </rPr>
      <t xml:space="preserve"> (</t>
    </r>
    <r>
      <rPr>
        <b/>
        <sz val="14"/>
        <color indexed="19"/>
        <rFont val="Calibri"/>
      </rPr>
      <t>minutes) for a 1-Day course</t>
    </r>
  </si>
  <si>
    <t xml:space="preserve">Discussion </t>
  </si>
  <si>
    <t>Workshop</t>
  </si>
  <si>
    <t>Demonstration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</si>
</sst>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indexed="8"/>
      <name val="Arial"/>
    </font>
    <font>
      <sz val="12"/>
      <color indexed="8"/>
      <name val="Calibri"/>
    </font>
    <font>
      <b/>
      <sz val="16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8"/>
      <color indexed="11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b/>
      <sz val="18"/>
      <color indexed="8"/>
      <name val="Calibri"/>
    </font>
    <font>
      <b/>
      <u/>
      <sz val="18"/>
      <color indexed="11"/>
      <name val="Calibri"/>
    </font>
    <font>
      <sz val="11"/>
      <color indexed="8"/>
      <name val="Helvetica Neue"/>
    </font>
    <font>
      <sz val="10"/>
      <color indexed="8"/>
      <name val="Calibri"/>
    </font>
    <font>
      <i/>
      <sz val="12"/>
      <color indexed="8"/>
      <name val="Calibri"/>
    </font>
    <font>
      <b/>
      <sz val="12"/>
      <color indexed="11"/>
      <name val="Calibri"/>
    </font>
    <font>
      <sz val="12"/>
      <color indexed="8"/>
      <name val="Garamond"/>
    </font>
    <font>
      <b/>
      <sz val="11"/>
      <color indexed="11"/>
      <name val="Calibri"/>
    </font>
    <font>
      <sz val="14"/>
      <color indexed="11"/>
      <name val="Calibri"/>
    </font>
    <font>
      <b/>
      <sz val="10"/>
      <color indexed="19"/>
      <name val="Calibri"/>
    </font>
    <font>
      <b/>
      <sz val="14"/>
      <color indexed="8"/>
      <name val="Calibri"/>
    </font>
    <font>
      <sz val="14"/>
      <color indexed="19"/>
      <name val="Calibri"/>
    </font>
    <font>
      <b/>
      <sz val="14"/>
      <color indexed="19"/>
      <name val="Calibri"/>
    </font>
    <font>
      <b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11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0" fillId="2" borderId="12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/>
    </xf>
    <xf numFmtId="20" fontId="1" fillId="2" borderId="22" xfId="0" applyNumberFormat="1" applyFont="1" applyFill="1" applyBorder="1" applyAlignment="1">
      <alignment horizontal="left"/>
    </xf>
    <xf numFmtId="20" fontId="1" fillId="5" borderId="25" xfId="0" applyNumberFormat="1" applyFont="1" applyFill="1" applyBorder="1" applyAlignment="1">
      <alignment horizontal="center" vertical="center"/>
    </xf>
    <xf numFmtId="1" fontId="12" fillId="5" borderId="25" xfId="0" applyNumberFormat="1" applyFont="1" applyFill="1" applyBorder="1" applyAlignment="1">
      <alignment horizontal="center" vertical="center"/>
    </xf>
    <xf numFmtId="49" fontId="12" fillId="5" borderId="25" xfId="0" applyNumberFormat="1" applyFont="1" applyFill="1" applyBorder="1" applyAlignment="1"/>
    <xf numFmtId="49" fontId="13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20" fontId="1" fillId="2" borderId="25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left" vertical="top" wrapText="1"/>
    </xf>
    <xf numFmtId="49" fontId="1" fillId="3" borderId="25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/>
    </xf>
    <xf numFmtId="1" fontId="14" fillId="2" borderId="23" xfId="0" applyNumberFormat="1" applyFont="1" applyFill="1" applyBorder="1" applyAlignment="1">
      <alignment horizontal="center"/>
    </xf>
    <xf numFmtId="49" fontId="15" fillId="2" borderId="28" xfId="0" applyNumberFormat="1" applyFont="1" applyFill="1" applyBorder="1" applyAlignment="1">
      <alignment vertical="center"/>
    </xf>
    <xf numFmtId="0" fontId="0" fillId="2" borderId="28" xfId="0" applyFont="1" applyFill="1" applyBorder="1" applyAlignment="1"/>
    <xf numFmtId="0" fontId="1" fillId="2" borderId="29" xfId="0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/>
    <xf numFmtId="0" fontId="1" fillId="5" borderId="30" xfId="0" applyFont="1" applyFill="1" applyBorder="1" applyAlignment="1"/>
    <xf numFmtId="49" fontId="7" fillId="2" borderId="3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" fillId="5" borderId="32" xfId="0" applyFont="1" applyFill="1" applyBorder="1" applyAlignment="1"/>
    <xf numFmtId="1" fontId="14" fillId="2" borderId="25" xfId="0" applyNumberFormat="1" applyFont="1" applyFill="1" applyBorder="1" applyAlignment="1">
      <alignment horizontal="center"/>
    </xf>
    <xf numFmtId="49" fontId="15" fillId="2" borderId="25" xfId="0" applyNumberFormat="1" applyFont="1" applyFill="1" applyBorder="1" applyAlignment="1">
      <alignment vertical="center"/>
    </xf>
    <xf numFmtId="0" fontId="0" fillId="2" borderId="25" xfId="0" applyFont="1" applyFill="1" applyBorder="1" applyAlignment="1"/>
    <xf numFmtId="20" fontId="1" fillId="2" borderId="33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/>
    <xf numFmtId="0" fontId="1" fillId="2" borderId="34" xfId="0" applyFont="1" applyFill="1" applyBorder="1" applyAlignment="1"/>
    <xf numFmtId="0" fontId="0" fillId="2" borderId="35" xfId="0" applyFont="1" applyFill="1" applyBorder="1" applyAlignment="1"/>
    <xf numFmtId="49" fontId="17" fillId="6" borderId="36" xfId="0" applyNumberFormat="1" applyFont="1" applyFill="1" applyBorder="1" applyAlignment="1">
      <alignment horizontal="center" vertical="center"/>
    </xf>
    <xf numFmtId="1" fontId="18" fillId="7" borderId="37" xfId="0" applyNumberFormat="1" applyFont="1" applyFill="1" applyBorder="1" applyAlignment="1">
      <alignment vertical="center"/>
    </xf>
    <xf numFmtId="0" fontId="0" fillId="2" borderId="39" xfId="0" applyFont="1" applyFill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1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7" fillId="4" borderId="2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49" fontId="19" fillId="6" borderId="37" xfId="0" applyNumberFormat="1" applyFont="1" applyFill="1" applyBorder="1" applyAlignment="1">
      <alignment horizontal="left" vertical="center"/>
    </xf>
    <xf numFmtId="0" fontId="19" fillId="6" borderId="37" xfId="0" applyFont="1" applyFill="1" applyBorder="1" applyAlignment="1">
      <alignment horizontal="left" vertical="center"/>
    </xf>
    <xf numFmtId="0" fontId="19" fillId="6" borderId="38" xfId="0" applyFont="1" applyFill="1" applyBorder="1" applyAlignment="1">
      <alignment horizontal="left" vertical="center"/>
    </xf>
  </cellXfs>
  <cellStyles count="1">
    <cellStyle name="Normal" xfId="0" builtinId="0"/>
  </cellStyles>
  <dxfs count="10">
    <dxf>
      <fill>
        <patternFill patternType="solid">
          <fgColor indexed="15"/>
          <bgColor indexed="20"/>
        </patternFill>
      </fill>
    </dxf>
    <dxf>
      <fill>
        <patternFill patternType="solid">
          <fgColor indexed="15"/>
          <bgColor indexed="20"/>
        </patternFill>
      </fill>
    </dxf>
    <dxf>
      <font>
        <color rgb="FF000000"/>
      </font>
      <fill>
        <patternFill patternType="solid">
          <fgColor indexed="15"/>
          <bgColor indexed="21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6"/>
        </patternFill>
      </fill>
    </dxf>
    <dxf>
      <fill>
        <patternFill patternType="solid">
          <fgColor indexed="15"/>
          <bgColor indexed="17"/>
        </patternFill>
      </fill>
    </dxf>
    <dxf>
      <fill>
        <patternFill patternType="solid">
          <fgColor indexed="15"/>
          <bgColor indexed="16"/>
        </patternFill>
      </fill>
    </dxf>
    <dxf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ABF8F"/>
      <rgbColor rgb="FFD8D8D8"/>
      <rgbColor rgb="FFBFBFBF"/>
      <rgbColor rgb="00000000"/>
      <rgbColor rgb="FFFFFF99"/>
      <rgbColor rgb="FFEAF1DD"/>
      <rgbColor rgb="FF66FF33"/>
      <rgbColor rgb="FF0C0C0C"/>
      <rgbColor rgb="FF00FF00"/>
      <rgbColor rgb="FFFFFF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97154</xdr:rowOff>
    </xdr:to>
    <xdr:pic>
      <xdr:nvPicPr>
        <xdr:cNvPr id="2" name="Image 3" descr="Image 3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28575"/>
          <a:ext cx="1560196" cy="335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tabSelected="1" view="pageBreakPreview" zoomScale="60" zoomScaleNormal="100" workbookViewId="0">
      <selection sqref="A1:B3"/>
    </sheetView>
  </sheetViews>
  <sheetFormatPr baseColWidth="10" defaultColWidth="10.85546875" defaultRowHeight="15.75" customHeight="1"/>
  <cols>
    <col min="1" max="1" width="15.7109375" style="1" customWidth="1"/>
    <col min="2" max="2" width="11.28515625" style="1" customWidth="1"/>
    <col min="3" max="3" width="80.140625" style="1" customWidth="1"/>
    <col min="4" max="4" width="30.42578125" style="1" customWidth="1"/>
    <col min="5" max="5" width="21.7109375" style="1" customWidth="1"/>
    <col min="6" max="7" width="11.42578125" style="1" customWidth="1"/>
    <col min="8" max="256" width="10.85546875" style="1" customWidth="1"/>
  </cols>
  <sheetData>
    <row r="1" spans="1:7" ht="10.5" customHeight="1">
      <c r="A1" s="51"/>
      <c r="B1" s="51"/>
      <c r="C1" s="55" t="s">
        <v>0</v>
      </c>
      <c r="D1" s="48" t="s">
        <v>1</v>
      </c>
      <c r="E1" s="64">
        <f ca="1">TODAY()</f>
        <v>43244</v>
      </c>
      <c r="F1" s="2"/>
      <c r="G1" s="3"/>
    </row>
    <row r="2" spans="1:7" ht="10.5" customHeight="1">
      <c r="A2" s="51"/>
      <c r="B2" s="51"/>
      <c r="C2" s="56"/>
      <c r="D2" s="49"/>
      <c r="E2" s="65"/>
      <c r="F2" s="2"/>
      <c r="G2" s="3"/>
    </row>
    <row r="3" spans="1:7" ht="10.5" customHeight="1">
      <c r="A3" s="52"/>
      <c r="B3" s="52"/>
      <c r="C3" s="57"/>
      <c r="D3" s="50"/>
      <c r="E3" s="66"/>
      <c r="F3" s="2"/>
      <c r="G3" s="3"/>
    </row>
    <row r="4" spans="1:7" ht="9" customHeight="1">
      <c r="A4" s="60"/>
      <c r="B4" s="60"/>
      <c r="C4" s="60"/>
      <c r="D4" s="60"/>
      <c r="E4" s="4"/>
      <c r="F4" s="2"/>
      <c r="G4" s="3"/>
    </row>
    <row r="5" spans="1:7" ht="21" customHeight="1">
      <c r="A5" s="61" t="s">
        <v>2</v>
      </c>
      <c r="B5" s="62"/>
      <c r="C5" s="62"/>
      <c r="D5" s="62"/>
      <c r="E5" s="63"/>
      <c r="F5" s="2"/>
      <c r="G5" s="3"/>
    </row>
    <row r="6" spans="1:7" ht="9" customHeight="1">
      <c r="A6" s="5"/>
      <c r="B6" s="5"/>
      <c r="C6" s="5"/>
      <c r="D6" s="5"/>
      <c r="E6" s="6"/>
      <c r="F6" s="2"/>
      <c r="G6" s="3"/>
    </row>
    <row r="7" spans="1:7" ht="32.25" customHeight="1">
      <c r="A7" s="7" t="s">
        <v>3</v>
      </c>
      <c r="B7" s="8" t="s">
        <v>4</v>
      </c>
      <c r="C7" s="9" t="s">
        <v>5</v>
      </c>
      <c r="D7" s="53" t="s">
        <v>6</v>
      </c>
      <c r="E7" s="54"/>
      <c r="F7" s="2"/>
      <c r="G7" s="3"/>
    </row>
    <row r="8" spans="1:7" ht="72" customHeight="1">
      <c r="A8" s="10"/>
      <c r="B8" s="10"/>
      <c r="C8" s="10"/>
      <c r="D8" s="58" t="s">
        <v>7</v>
      </c>
      <c r="E8" s="59"/>
      <c r="F8" s="2"/>
      <c r="G8" s="3"/>
    </row>
    <row r="9" spans="1:7" ht="15.75" customHeight="1">
      <c r="A9" s="11">
        <v>0.35416666666666657</v>
      </c>
      <c r="B9" s="12">
        <v>30</v>
      </c>
      <c r="C9" s="13" t="s">
        <v>8</v>
      </c>
      <c r="D9" s="14" t="s">
        <v>9</v>
      </c>
      <c r="E9" s="15"/>
      <c r="F9" s="2"/>
      <c r="G9" s="3"/>
    </row>
    <row r="10" spans="1:7" ht="47.25" customHeight="1">
      <c r="A10" s="16">
        <v>0.375</v>
      </c>
      <c r="B10" s="17">
        <v>90</v>
      </c>
      <c r="C10" s="18" t="s">
        <v>10</v>
      </c>
      <c r="D10" s="19" t="s">
        <v>11</v>
      </c>
      <c r="E10" s="20" t="s">
        <v>12</v>
      </c>
      <c r="F10" s="2"/>
      <c r="G10" s="3"/>
    </row>
    <row r="11" spans="1:7" ht="15.75" customHeight="1">
      <c r="A11" s="21" t="s">
        <v>13</v>
      </c>
      <c r="B11" s="22">
        <f>SUM(B10:B10)</f>
        <v>90</v>
      </c>
      <c r="C11" s="23" t="str">
        <f>IF(B11=90,"OK for the Period 1","")</f>
        <v>OK for the Period 1</v>
      </c>
      <c r="D11" s="24"/>
      <c r="E11" s="25"/>
      <c r="F11" s="2"/>
      <c r="G11" s="3"/>
    </row>
    <row r="12" spans="1:7" ht="15.75" customHeight="1">
      <c r="A12" s="11">
        <v>0.4375</v>
      </c>
      <c r="B12" s="26">
        <v>15</v>
      </c>
      <c r="C12" s="13" t="s">
        <v>14</v>
      </c>
      <c r="D12" s="27"/>
      <c r="E12" s="28"/>
      <c r="F12" s="2"/>
      <c r="G12" s="3"/>
    </row>
    <row r="13" spans="1:7" ht="47.25" customHeight="1">
      <c r="A13" s="16">
        <v>0.44791666666666657</v>
      </c>
      <c r="B13" s="17">
        <v>105</v>
      </c>
      <c r="C13" s="18" t="s">
        <v>15</v>
      </c>
      <c r="D13" s="19" t="s">
        <v>11</v>
      </c>
      <c r="E13" s="29" t="s">
        <v>16</v>
      </c>
      <c r="F13" s="2"/>
      <c r="G13" s="3"/>
    </row>
    <row r="14" spans="1:7" ht="15.75" customHeight="1">
      <c r="A14" s="21" t="s">
        <v>13</v>
      </c>
      <c r="B14" s="22">
        <f>SUM(B13:B13)</f>
        <v>105</v>
      </c>
      <c r="C14" s="23" t="str">
        <f>IF(B14=105,"OK for the Period 2","")</f>
        <v>OK for the Period 2</v>
      </c>
      <c r="D14" s="24"/>
      <c r="E14" s="25"/>
      <c r="F14" s="2"/>
      <c r="G14" s="3"/>
    </row>
    <row r="15" spans="1:7" ht="15.75" customHeight="1">
      <c r="A15" s="11">
        <v>0.52083333333333326</v>
      </c>
      <c r="B15" s="26">
        <v>60</v>
      </c>
      <c r="C15" s="13" t="s">
        <v>17</v>
      </c>
      <c r="D15" s="27"/>
      <c r="E15" s="28"/>
      <c r="F15" s="2"/>
      <c r="G15" s="3"/>
    </row>
    <row r="16" spans="1:7" ht="47.25" customHeight="1">
      <c r="A16" s="16">
        <v>0.5625</v>
      </c>
      <c r="B16" s="17">
        <v>30</v>
      </c>
      <c r="C16" s="18" t="s">
        <v>18</v>
      </c>
      <c r="D16" s="19" t="s">
        <v>19</v>
      </c>
      <c r="E16" s="67" t="s">
        <v>20</v>
      </c>
      <c r="F16" s="2"/>
      <c r="G16" s="3"/>
    </row>
    <row r="17" spans="1:7" ht="47.25" customHeight="1">
      <c r="A17" s="30"/>
      <c r="B17" s="17">
        <v>90</v>
      </c>
      <c r="C17" s="18" t="s">
        <v>18</v>
      </c>
      <c r="D17" s="19" t="s">
        <v>19</v>
      </c>
      <c r="E17" s="68"/>
      <c r="F17" s="2"/>
      <c r="G17" s="3"/>
    </row>
    <row r="18" spans="1:7" ht="15.75" customHeight="1">
      <c r="A18" s="21" t="s">
        <v>13</v>
      </c>
      <c r="B18" s="22">
        <f>SUM(B16:B17)</f>
        <v>120</v>
      </c>
      <c r="C18" s="23" t="str">
        <f>IF(B18=120,"OK for the Period 3","")</f>
        <v>OK for the Period 3</v>
      </c>
      <c r="D18" s="24"/>
      <c r="E18" s="25"/>
      <c r="F18" s="2"/>
      <c r="G18" s="3"/>
    </row>
    <row r="19" spans="1:7" ht="15.75" customHeight="1">
      <c r="A19" s="11">
        <v>0.64583333333333326</v>
      </c>
      <c r="B19" s="26">
        <v>15</v>
      </c>
      <c r="C19" s="13" t="s">
        <v>14</v>
      </c>
      <c r="D19" s="27"/>
      <c r="E19" s="28"/>
      <c r="F19" s="2"/>
      <c r="G19" s="3"/>
    </row>
    <row r="20" spans="1:7" ht="47.25" customHeight="1">
      <c r="A20" s="16">
        <v>0.65625</v>
      </c>
      <c r="B20" s="17">
        <v>105</v>
      </c>
      <c r="C20" s="18" t="s">
        <v>18</v>
      </c>
      <c r="D20" s="19" t="s">
        <v>19</v>
      </c>
      <c r="E20" s="31" t="s">
        <v>21</v>
      </c>
      <c r="F20" s="2"/>
      <c r="G20" s="3"/>
    </row>
    <row r="21" spans="1:7" ht="15.75" customHeight="1">
      <c r="A21" s="11">
        <v>0.72916666666666674</v>
      </c>
      <c r="B21" s="32"/>
      <c r="C21" s="13" t="s">
        <v>22</v>
      </c>
      <c r="D21" s="27"/>
      <c r="E21" s="33"/>
      <c r="F21" s="2"/>
      <c r="G21" s="3"/>
    </row>
    <row r="22" spans="1:7" ht="15.75" customHeight="1">
      <c r="A22" s="21" t="s">
        <v>13</v>
      </c>
      <c r="B22" s="34">
        <f>SUM(B20:B20)</f>
        <v>105</v>
      </c>
      <c r="C22" s="35" t="str">
        <f>IF(B22=105,"OK for the Period 4","")</f>
        <v>OK for the Period 4</v>
      </c>
      <c r="D22" s="36"/>
      <c r="E22" s="36"/>
      <c r="F22" s="2"/>
      <c r="G22" s="3"/>
    </row>
    <row r="23" spans="1:7" ht="18" customHeight="1">
      <c r="A23" s="37"/>
      <c r="B23" s="38"/>
      <c r="C23" s="39" t="str">
        <f>IF(B24=420,"The total time is reached! Thank you for your effort :-)","")</f>
        <v>The total time is reached! Thank you for your effort :-)</v>
      </c>
      <c r="D23" s="40"/>
      <c r="E23" s="40"/>
      <c r="F23" s="41"/>
      <c r="G23" s="3"/>
    </row>
    <row r="24" spans="1:7" ht="19.5" customHeight="1">
      <c r="A24" s="42" t="s">
        <v>23</v>
      </c>
      <c r="B24" s="43">
        <f>SUM(B10:B10,B13:B13,B16:B17,B20:B20)</f>
        <v>420</v>
      </c>
      <c r="C24" s="69" t="s">
        <v>24</v>
      </c>
      <c r="D24" s="70"/>
      <c r="E24" s="71"/>
      <c r="F24" s="44"/>
      <c r="G24" s="3"/>
    </row>
  </sheetData>
  <mergeCells count="10">
    <mergeCell ref="E16:E17"/>
    <mergeCell ref="C24:E24"/>
    <mergeCell ref="D1:D3"/>
    <mergeCell ref="A1:B3"/>
    <mergeCell ref="D7:E7"/>
    <mergeCell ref="C1:C3"/>
    <mergeCell ref="D8:E8"/>
    <mergeCell ref="A4:D4"/>
    <mergeCell ref="A5:E5"/>
    <mergeCell ref="E1:E3"/>
  </mergeCells>
  <conditionalFormatting sqref="B10 B13:C13 B16:C17 B20:C20">
    <cfRule type="notContainsBlanks" dxfId="9" priority="1" stopIfTrue="1">
      <formula>NOT(ISBLANK(B10))</formula>
    </cfRule>
  </conditionalFormatting>
  <conditionalFormatting sqref="C10">
    <cfRule type="notContainsBlanks" dxfId="8" priority="2" stopIfTrue="1">
      <formula>NOT(ISBLANK(C10))</formula>
    </cfRule>
    <cfRule type="notContainsBlanks" dxfId="7" priority="2" stopIfTrue="1">
      <formula>NOT(ISBLANK(C10))</formula>
    </cfRule>
  </conditionalFormatting>
  <conditionalFormatting sqref="D10 D13 D16:D17 D20">
    <cfRule type="notContainsText" dxfId="6" priority="3" stopIfTrue="1" operator="notContains" text="Teaching method">
      <formula>ISERROR(FIND(UPPER("Teaching method"),UPPER(D10)))</formula>
      <formula>"Teaching method"</formula>
    </cfRule>
  </conditionalFormatting>
  <conditionalFormatting sqref="B11">
    <cfRule type="cellIs" dxfId="5" priority="4" stopIfTrue="1" operator="equal">
      <formula>90</formula>
    </cfRule>
  </conditionalFormatting>
  <conditionalFormatting sqref="B14 B22">
    <cfRule type="cellIs" dxfId="4" priority="5" stopIfTrue="1" operator="equal">
      <formula>105</formula>
    </cfRule>
  </conditionalFormatting>
  <conditionalFormatting sqref="B18">
    <cfRule type="cellIs" dxfId="3" priority="6" stopIfTrue="1" operator="equal">
      <formula>120</formula>
    </cfRule>
  </conditionalFormatting>
  <conditionalFormatting sqref="B24">
    <cfRule type="cellIs" dxfId="2" priority="7" stopIfTrue="1" operator="equal">
      <formula>420</formula>
    </cfRule>
    <cfRule type="cellIs" dxfId="1" priority="7" stopIfTrue="1" operator="equal">
      <formula>420</formula>
    </cfRule>
    <cfRule type="cellIs" dxfId="0" priority="7" stopIfTrue="1" operator="equal">
      <formula>420</formula>
    </cfRule>
  </conditionalFormatting>
  <pageMargins left="0.23622000000000001" right="0.23622000000000001" top="0.15748000000000001" bottom="0.15748000000000001" header="0.31496099999999999" footer="0.31496099999999999"/>
  <pageSetup scale="86" orientation="landscape" r:id="rId1"/>
  <headerFooter>
    <oddFooter>&amp;C&amp;"Helvetica Neue,Regular"&amp;12&amp;K000000&amp;P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/>
  <cols>
    <col min="1" max="1" width="72.140625" style="45" customWidth="1"/>
    <col min="2" max="5" width="11.42578125" style="45" customWidth="1"/>
    <col min="6" max="256" width="10.85546875" style="45" customWidth="1"/>
  </cols>
  <sheetData>
    <row r="1" spans="1:5" ht="15.75" customHeight="1">
      <c r="A1" s="46" t="s">
        <v>11</v>
      </c>
      <c r="B1" s="3"/>
      <c r="C1" s="3"/>
      <c r="D1" s="3"/>
      <c r="E1" s="3"/>
    </row>
    <row r="2" spans="1:5" ht="15.75" customHeight="1">
      <c r="A2" s="46" t="s">
        <v>25</v>
      </c>
      <c r="B2" s="3"/>
      <c r="C2" s="3"/>
      <c r="D2" s="3"/>
      <c r="E2" s="3"/>
    </row>
    <row r="3" spans="1:5" ht="15.75" customHeight="1">
      <c r="A3" s="46" t="s">
        <v>26</v>
      </c>
      <c r="B3" s="3"/>
      <c r="C3" s="3"/>
      <c r="D3" s="3"/>
      <c r="E3" s="3"/>
    </row>
    <row r="4" spans="1:5" ht="15.75" customHeight="1">
      <c r="A4" s="46" t="s">
        <v>19</v>
      </c>
      <c r="B4" s="3"/>
      <c r="C4" s="3"/>
      <c r="D4" s="3"/>
      <c r="E4" s="3"/>
    </row>
    <row r="5" spans="1:5" ht="15.75" customHeight="1">
      <c r="A5" s="46" t="s">
        <v>27</v>
      </c>
      <c r="B5" s="3"/>
      <c r="C5" s="3"/>
      <c r="D5" s="3"/>
      <c r="E5" s="3"/>
    </row>
    <row r="6" spans="1:5" ht="13.7" customHeight="1">
      <c r="A6" s="3"/>
      <c r="B6" s="3"/>
      <c r="C6" s="3"/>
      <c r="D6" s="3"/>
      <c r="E6" s="3"/>
    </row>
    <row r="7" spans="1:5" ht="13.7" customHeight="1">
      <c r="A7" s="3"/>
      <c r="B7" s="3"/>
      <c r="C7" s="3"/>
      <c r="D7" s="3"/>
      <c r="E7" s="3"/>
    </row>
    <row r="8" spans="1:5" ht="13.7" customHeight="1">
      <c r="A8" s="47"/>
      <c r="B8" s="3"/>
      <c r="C8" s="3"/>
      <c r="D8" s="3"/>
      <c r="E8" s="3"/>
    </row>
    <row r="9" spans="1:5" ht="13.7" customHeight="1">
      <c r="A9" s="3"/>
      <c r="B9" s="3"/>
      <c r="C9" s="3"/>
      <c r="D9" s="3"/>
      <c r="E9" s="3"/>
    </row>
    <row r="10" spans="1:5" ht="13.7" customHeight="1">
      <c r="A10" s="3"/>
      <c r="B10" s="3"/>
      <c r="C10" s="3"/>
      <c r="D10" s="3"/>
      <c r="E10" s="3"/>
    </row>
  </sheetData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Timetable!Zone_d_impression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</cp:lastModifiedBy>
  <cp:lastPrinted>2018-05-24T10:35:07Z</cp:lastPrinted>
  <dcterms:modified xsi:type="dcterms:W3CDTF">2018-05-24T10:35:11Z</dcterms:modified>
</cp:coreProperties>
</file>